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60" yWindow="105" windowWidth="11340" windowHeight="5520"/>
  </bookViews>
  <sheets>
    <sheet name="Chart 2 Avg LOS Non-Cancer" sheetId="4" r:id="rId1"/>
    <sheet name="LOS data" sheetId="2" r:id="rId2"/>
    <sheet name="Chart 1 Avg LOS Cancer" sheetId="3" r:id="rId3"/>
  </sheets>
  <calcPr calcId="125725"/>
</workbook>
</file>

<file path=xl/calcChain.xml><?xml version="1.0" encoding="utf-8"?>
<calcChain xmlns="http://schemas.openxmlformats.org/spreadsheetml/2006/main">
  <c r="N25" i="2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O11" l="1"/>
  <c r="O23"/>
  <c r="O20"/>
  <c r="O10"/>
  <c r="O8"/>
  <c r="O19"/>
  <c r="O25"/>
  <c r="O21"/>
  <c r="O22"/>
  <c r="O18"/>
  <c r="O17"/>
  <c r="O16"/>
  <c r="O15"/>
  <c r="O14"/>
  <c r="O13"/>
  <c r="O12"/>
  <c r="O9"/>
  <c r="O24"/>
  <c r="O7"/>
  <c r="O6"/>
</calcChain>
</file>

<file path=xl/sharedStrings.xml><?xml version="1.0" encoding="utf-8"?>
<sst xmlns="http://schemas.openxmlformats.org/spreadsheetml/2006/main" count="38" uniqueCount="38">
  <si>
    <t>Lung CA</t>
  </si>
  <si>
    <t>CHF</t>
  </si>
  <si>
    <t>Colo-rectal CA</t>
  </si>
  <si>
    <t>Prostate CA</t>
  </si>
  <si>
    <t>Other heart disease</t>
  </si>
  <si>
    <t>Blood/lymph CA</t>
  </si>
  <si>
    <t>Breast CA</t>
  </si>
  <si>
    <t>Pancreatic CA</t>
  </si>
  <si>
    <t>Alzheimers</t>
  </si>
  <si>
    <t>Liver CA</t>
  </si>
  <si>
    <t>Parkinsons</t>
  </si>
  <si>
    <t>Bladder CA</t>
  </si>
  <si>
    <t>Pneumonias</t>
  </si>
  <si>
    <t>Non-infect. respiratory</t>
  </si>
  <si>
    <t>Chronic kidney disease</t>
  </si>
  <si>
    <t>Chronic liver disease</t>
  </si>
  <si>
    <t>Non-Alzheimers dementia</t>
  </si>
  <si>
    <t>Debility NOS</t>
  </si>
  <si>
    <t>CVA/Stroke</t>
  </si>
  <si>
    <t>Failure to thrive</t>
  </si>
  <si>
    <t>% Change</t>
  </si>
  <si>
    <t>and bladder cancer.  While the line graphs generally trend upward slightly, none of the average lengths of stay for these cancer diagnoses increased by</t>
  </si>
  <si>
    <t>included in this chart are lung cancer, colo-rectal cancer, blood and lymphatic cancer, breast cancer, prostate cancer, pancreatic cancer, liver cancer,</t>
  </si>
  <si>
    <t>Diagnosis</t>
  </si>
  <si>
    <t>Note: Diagnoses that show no data for specific years were not in the top 20 diagnoses in that year.</t>
  </si>
  <si>
    <t>Change from 1998*, in days</t>
  </si>
  <si>
    <t>*If no data in 1998, change is from first year shown where data were available.</t>
  </si>
  <si>
    <t>include non-Alzheimer's dementia, congestive heart failure, debility not otherwise specified, non-infectious respiratory diseases, other heart disease,</t>
  </si>
  <si>
    <t xml:space="preserve">Alzheimers, cerebrovascular accident / stroke, failure to thrive, chronic kidney disease, Parkinson's and other degenerative diseases, pneumonias and other </t>
  </si>
  <si>
    <t>infectious respiratory diseases, and chronic liver disease.  The chart shows that the average LOS for these diagnoses trended upward until about 2006,</t>
  </si>
  <si>
    <t>To see the values of each data point in this chart, please refer to the LOS Data tab in the file named 'Top_20_Charts_1998-2009.xlsx'.</t>
  </si>
  <si>
    <t>The chart above graphically depicts the average length of stay from 1998 to 2009 for every cancer diagnosis in the top 20 in CY 2009. The cancer diagnoses</t>
  </si>
  <si>
    <t>The chart above depicts the average length of stay (LOS) by year for the non-cancer diagnoses which are in the Top 20 diagnoses in CY 2009.  The diagnoses</t>
  </si>
  <si>
    <t>To see the values of each data point in this chart, please refer to LOS Data tab in the file named ''Top_20_Charts_1998-2009.xlsx'.</t>
  </si>
  <si>
    <t>Average Length of Stay by Year, by Diagnosis, for Diagnoses in the Top 20 in 2009</t>
  </si>
  <si>
    <t>more than 6 days compared to 1998.  This contrasts with the increases in average lengths of stay for most non-cancer diagnoses, shown in Chart 2.</t>
  </si>
  <si>
    <t xml:space="preserve">Failure to thrive, Alzheimers, &amp; Parkinsons. </t>
  </si>
  <si>
    <t xml:space="preserve">when a slight decline in LOS began for most diagnoses.  Compared to CY 2008, in CY 2009 there is a slight increase seen in Non-Alzheimers dementia, </t>
  </si>
</sst>
</file>

<file path=xl/styles.xml><?xml version="1.0" encoding="utf-8"?>
<styleSheet xmlns="http://schemas.openxmlformats.org/spreadsheetml/2006/main">
  <numFmts count="1">
    <numFmt numFmtId="164" formatCode="0.0%"/>
  </numFmts>
  <fonts count="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/>
    <xf numFmtId="3" fontId="5" fillId="0" borderId="0" xfId="0" applyNumberFormat="1" applyFont="1"/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9" fontId="5" fillId="0" borderId="0" xfId="0" applyNumberFormat="1" applyFont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 wrapText="1"/>
    </xf>
    <xf numFmtId="49" fontId="5" fillId="0" borderId="1" xfId="0" applyNumberFormat="1" applyFont="1" applyBorder="1"/>
    <xf numFmtId="3" fontId="5" fillId="0" borderId="1" xfId="0" applyNumberFormat="1" applyFont="1" applyBorder="1"/>
    <xf numFmtId="164" fontId="5" fillId="0" borderId="1" xfId="1" applyNumberFormat="1" applyFont="1" applyBorder="1"/>
    <xf numFmtId="0" fontId="5" fillId="0" borderId="1" xfId="0" applyFont="1" applyBorder="1"/>
    <xf numFmtId="0" fontId="5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1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0" fontId="3" fillId="0" borderId="0" xfId="0" applyFont="1"/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Chart 2.
Average Length of Stay by Diagnosis - Non-Cancer Diagnoses</a:t>
            </a:r>
          </a:p>
        </c:rich>
      </c:tx>
      <c:layout>
        <c:manualLayout>
          <c:xMode val="edge"/>
          <c:yMode val="edge"/>
          <c:x val="0.13928273561301086"/>
          <c:y val="1.303780964797917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26188490408674"/>
          <c:y val="0.16688412285473556"/>
          <c:w val="0.63386155129274402"/>
          <c:h val="0.65058732269150865"/>
        </c:manualLayout>
      </c:layout>
      <c:lineChart>
        <c:grouping val="standard"/>
        <c:ser>
          <c:idx val="12"/>
          <c:order val="0"/>
          <c:tx>
            <c:strRef>
              <c:f>'LOS data'!$A$18</c:f>
              <c:strCache>
                <c:ptCount val="1"/>
                <c:pt idx="0">
                  <c:v>Parkinsons</c:v>
                </c:pt>
              </c:strCache>
            </c:strRef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data'!$B$18:$M$18</c:f>
              <c:numCache>
                <c:formatCode>#,##0</c:formatCode>
                <c:ptCount val="12"/>
                <c:pt idx="0">
                  <c:v>67</c:v>
                </c:pt>
                <c:pt idx="1">
                  <c:v>66</c:v>
                </c:pt>
                <c:pt idx="2">
                  <c:v>68</c:v>
                </c:pt>
                <c:pt idx="3">
                  <c:v>73</c:v>
                </c:pt>
                <c:pt idx="4">
                  <c:v>87</c:v>
                </c:pt>
                <c:pt idx="5">
                  <c:v>87</c:v>
                </c:pt>
                <c:pt idx="6">
                  <c:v>94</c:v>
                </c:pt>
                <c:pt idx="7">
                  <c:v>95</c:v>
                </c:pt>
                <c:pt idx="8">
                  <c:v>111</c:v>
                </c:pt>
                <c:pt idx="9">
                  <c:v>106</c:v>
                </c:pt>
                <c:pt idx="10">
                  <c:v>104</c:v>
                </c:pt>
                <c:pt idx="11">
                  <c:v>105</c:v>
                </c:pt>
              </c:numCache>
            </c:numRef>
          </c:val>
        </c:ser>
        <c:ser>
          <c:idx val="6"/>
          <c:order val="1"/>
          <c:tx>
            <c:strRef>
              <c:f>'LOS data'!$A$13</c:f>
              <c:strCache>
                <c:ptCount val="1"/>
                <c:pt idx="0">
                  <c:v>Alzheimers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plus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data'!$B$13:$M$13</c:f>
              <c:numCache>
                <c:formatCode>#,##0</c:formatCode>
                <c:ptCount val="12"/>
                <c:pt idx="0">
                  <c:v>67</c:v>
                </c:pt>
                <c:pt idx="1">
                  <c:v>65</c:v>
                </c:pt>
                <c:pt idx="2">
                  <c:v>66</c:v>
                </c:pt>
                <c:pt idx="3">
                  <c:v>73</c:v>
                </c:pt>
                <c:pt idx="4">
                  <c:v>84</c:v>
                </c:pt>
                <c:pt idx="5">
                  <c:v>93</c:v>
                </c:pt>
                <c:pt idx="6">
                  <c:v>96</c:v>
                </c:pt>
                <c:pt idx="7">
                  <c:v>99</c:v>
                </c:pt>
                <c:pt idx="8">
                  <c:v>110</c:v>
                </c:pt>
                <c:pt idx="9">
                  <c:v>107</c:v>
                </c:pt>
                <c:pt idx="10">
                  <c:v>105</c:v>
                </c:pt>
                <c:pt idx="11">
                  <c:v>106</c:v>
                </c:pt>
              </c:numCache>
            </c:numRef>
          </c:val>
        </c:ser>
        <c:ser>
          <c:idx val="2"/>
          <c:order val="2"/>
          <c:tx>
            <c:strRef>
              <c:f>'LOS data'!$A$6</c:f>
              <c:strCache>
                <c:ptCount val="1"/>
                <c:pt idx="0">
                  <c:v>Non-Alzheimers dementia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data'!$B$6:$M$6</c:f>
              <c:numCache>
                <c:formatCode>#,##0</c:formatCode>
                <c:ptCount val="12"/>
                <c:pt idx="0">
                  <c:v>57</c:v>
                </c:pt>
                <c:pt idx="1">
                  <c:v>56</c:v>
                </c:pt>
                <c:pt idx="2">
                  <c:v>57</c:v>
                </c:pt>
                <c:pt idx="3">
                  <c:v>63</c:v>
                </c:pt>
                <c:pt idx="4">
                  <c:v>69</c:v>
                </c:pt>
                <c:pt idx="5">
                  <c:v>81</c:v>
                </c:pt>
                <c:pt idx="6">
                  <c:v>82</c:v>
                </c:pt>
                <c:pt idx="7">
                  <c:v>86</c:v>
                </c:pt>
                <c:pt idx="8">
                  <c:v>89</c:v>
                </c:pt>
                <c:pt idx="9">
                  <c:v>91</c:v>
                </c:pt>
                <c:pt idx="10">
                  <c:v>89</c:v>
                </c:pt>
                <c:pt idx="11">
                  <c:v>92</c:v>
                </c:pt>
              </c:numCache>
            </c:numRef>
          </c:val>
        </c:ser>
        <c:ser>
          <c:idx val="4"/>
          <c:order val="3"/>
          <c:tx>
            <c:strRef>
              <c:f>'LOS data'!$A$10</c:f>
              <c:strCache>
                <c:ptCount val="1"/>
                <c:pt idx="0">
                  <c:v>Non-infect. respiratory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data'!$B$10:$M$10</c:f>
              <c:numCache>
                <c:formatCode>#,##0</c:formatCode>
                <c:ptCount val="12"/>
                <c:pt idx="0">
                  <c:v>63</c:v>
                </c:pt>
                <c:pt idx="1">
                  <c:v>62</c:v>
                </c:pt>
                <c:pt idx="2">
                  <c:v>63</c:v>
                </c:pt>
                <c:pt idx="3">
                  <c:v>67</c:v>
                </c:pt>
                <c:pt idx="4">
                  <c:v>74</c:v>
                </c:pt>
                <c:pt idx="5">
                  <c:v>80</c:v>
                </c:pt>
                <c:pt idx="6">
                  <c:v>82</c:v>
                </c:pt>
                <c:pt idx="7">
                  <c:v>83</c:v>
                </c:pt>
                <c:pt idx="8">
                  <c:v>86</c:v>
                </c:pt>
                <c:pt idx="9">
                  <c:v>85</c:v>
                </c:pt>
                <c:pt idx="10">
                  <c:v>86</c:v>
                </c:pt>
                <c:pt idx="11">
                  <c:v>85</c:v>
                </c:pt>
              </c:numCache>
            </c:numRef>
          </c:val>
        </c:ser>
        <c:ser>
          <c:idx val="5"/>
          <c:order val="4"/>
          <c:tx>
            <c:strRef>
              <c:f>'LOS data'!$A$12</c:f>
              <c:strCache>
                <c:ptCount val="1"/>
                <c:pt idx="0">
                  <c:v>Other heart disease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data'!$B$12:$M$12</c:f>
              <c:numCache>
                <c:formatCode>#,##0</c:formatCode>
                <c:ptCount val="12"/>
                <c:pt idx="0">
                  <c:v>57</c:v>
                </c:pt>
                <c:pt idx="1">
                  <c:v>57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72</c:v>
                </c:pt>
                <c:pt idx="6">
                  <c:v>78</c:v>
                </c:pt>
                <c:pt idx="7">
                  <c:v>82</c:v>
                </c:pt>
                <c:pt idx="8">
                  <c:v>85</c:v>
                </c:pt>
                <c:pt idx="9">
                  <c:v>83</c:v>
                </c:pt>
                <c:pt idx="10">
                  <c:v>82</c:v>
                </c:pt>
                <c:pt idx="11">
                  <c:v>80</c:v>
                </c:pt>
              </c:numCache>
            </c:numRef>
          </c:val>
        </c:ser>
        <c:ser>
          <c:idx val="1"/>
          <c:order val="5"/>
          <c:tx>
            <c:strRef>
              <c:f>'LOS data'!$A$9</c:f>
              <c:strCache>
                <c:ptCount val="1"/>
                <c:pt idx="0">
                  <c:v>CHF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data'!$B$9:$M$9</c:f>
              <c:numCache>
                <c:formatCode>#,##0</c:formatCode>
                <c:ptCount val="12"/>
                <c:pt idx="0" formatCode="General">
                  <c:v>52</c:v>
                </c:pt>
                <c:pt idx="1">
                  <c:v>52</c:v>
                </c:pt>
                <c:pt idx="2">
                  <c:v>54</c:v>
                </c:pt>
                <c:pt idx="3">
                  <c:v>58</c:v>
                </c:pt>
                <c:pt idx="4">
                  <c:v>64</c:v>
                </c:pt>
                <c:pt idx="5">
                  <c:v>72</c:v>
                </c:pt>
                <c:pt idx="6">
                  <c:v>73</c:v>
                </c:pt>
                <c:pt idx="7">
                  <c:v>73</c:v>
                </c:pt>
                <c:pt idx="8">
                  <c:v>83</c:v>
                </c:pt>
                <c:pt idx="9">
                  <c:v>78</c:v>
                </c:pt>
                <c:pt idx="10">
                  <c:v>75</c:v>
                </c:pt>
                <c:pt idx="11">
                  <c:v>73</c:v>
                </c:pt>
              </c:numCache>
            </c:numRef>
          </c:val>
        </c:ser>
        <c:ser>
          <c:idx val="8"/>
          <c:order val="6"/>
          <c:tx>
            <c:strRef>
              <c:f>'LOS data'!$A$11</c:f>
              <c:strCache>
                <c:ptCount val="1"/>
                <c:pt idx="0">
                  <c:v>Failure to thrive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Pt>
            <c:idx val="1"/>
            <c:marker>
              <c:symbol val="none"/>
            </c:marker>
            <c:spPr>
              <a:ln w="28575">
                <a:noFill/>
              </a:ln>
            </c:spPr>
          </c:dPt>
          <c:dPt>
            <c:idx val="2"/>
            <c:marker>
              <c:symbol val="none"/>
            </c:marker>
            <c:spPr>
              <a:ln w="28575">
                <a:noFill/>
              </a:ln>
            </c:spPr>
          </c:dPt>
          <c:dPt>
            <c:idx val="3"/>
            <c:spPr>
              <a:ln w="28575">
                <a:noFill/>
              </a:ln>
            </c:spPr>
          </c:dPt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data'!$B$11:$M$11</c:f>
              <c:numCache>
                <c:formatCode>0</c:formatCode>
                <c:ptCount val="12"/>
                <c:pt idx="3" formatCode="#,##0">
                  <c:v>50</c:v>
                </c:pt>
                <c:pt idx="4" formatCode="#,##0">
                  <c:v>63</c:v>
                </c:pt>
                <c:pt idx="5" formatCode="#,##0">
                  <c:v>70</c:v>
                </c:pt>
                <c:pt idx="6" formatCode="#,##0">
                  <c:v>76</c:v>
                </c:pt>
                <c:pt idx="7" formatCode="#,##0">
                  <c:v>78</c:v>
                </c:pt>
                <c:pt idx="8" formatCode="#,##0">
                  <c:v>81</c:v>
                </c:pt>
                <c:pt idx="9" formatCode="#,##0">
                  <c:v>83</c:v>
                </c:pt>
                <c:pt idx="10" formatCode="#,##0">
                  <c:v>82</c:v>
                </c:pt>
                <c:pt idx="11" formatCode="#,##0">
                  <c:v>84</c:v>
                </c:pt>
              </c:numCache>
            </c:numRef>
          </c:val>
        </c:ser>
        <c:ser>
          <c:idx val="3"/>
          <c:order val="7"/>
          <c:tx>
            <c:strRef>
              <c:f>'LOS data'!$A$7</c:f>
              <c:strCache>
                <c:ptCount val="1"/>
                <c:pt idx="0">
                  <c:v>Debility NOS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data'!$B$7:$M$7</c:f>
              <c:numCache>
                <c:formatCode>#,##0</c:formatCode>
                <c:ptCount val="12"/>
                <c:pt idx="0">
                  <c:v>51</c:v>
                </c:pt>
                <c:pt idx="1">
                  <c:v>50</c:v>
                </c:pt>
                <c:pt idx="2">
                  <c:v>51</c:v>
                </c:pt>
                <c:pt idx="3">
                  <c:v>56</c:v>
                </c:pt>
                <c:pt idx="4">
                  <c:v>59</c:v>
                </c:pt>
                <c:pt idx="5">
                  <c:v>65</c:v>
                </c:pt>
                <c:pt idx="6">
                  <c:v>70</c:v>
                </c:pt>
                <c:pt idx="7">
                  <c:v>73</c:v>
                </c:pt>
                <c:pt idx="8">
                  <c:v>77</c:v>
                </c:pt>
                <c:pt idx="9">
                  <c:v>82</c:v>
                </c:pt>
                <c:pt idx="10">
                  <c:v>83</c:v>
                </c:pt>
                <c:pt idx="11">
                  <c:v>83</c:v>
                </c:pt>
              </c:numCache>
            </c:numRef>
          </c:val>
        </c:ser>
        <c:ser>
          <c:idx val="16"/>
          <c:order val="8"/>
          <c:tx>
            <c:strRef>
              <c:f>'LOS data'!$A$19</c:f>
              <c:strCache>
                <c:ptCount val="1"/>
                <c:pt idx="0">
                  <c:v>Pneumonias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333333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spPr>
              <a:ln w="28575">
                <a:noFill/>
              </a:ln>
            </c:spPr>
          </c:dPt>
          <c:dPt>
            <c:idx val="1"/>
            <c:marker>
              <c:spPr>
                <a:solidFill>
                  <a:srgbClr val="333333"/>
                </a:solidFill>
                <a:ln>
                  <a:solidFill>
                    <a:srgbClr val="333333"/>
                  </a:solidFill>
                  <a:prstDash val="solid"/>
                </a:ln>
              </c:spPr>
            </c:marker>
            <c:spPr>
              <a:ln w="28575">
                <a:noFill/>
              </a:ln>
            </c:spPr>
          </c:dPt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data'!$B$19:$M$19</c:f>
              <c:numCache>
                <c:formatCode>#,##0</c:formatCode>
                <c:ptCount val="12"/>
                <c:pt idx="1">
                  <c:v>37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39</c:v>
                </c:pt>
                <c:pt idx="6">
                  <c:v>42</c:v>
                </c:pt>
                <c:pt idx="7">
                  <c:v>43</c:v>
                </c:pt>
                <c:pt idx="8">
                  <c:v>41</c:v>
                </c:pt>
                <c:pt idx="9">
                  <c:v>40</c:v>
                </c:pt>
                <c:pt idx="10">
                  <c:v>36</c:v>
                </c:pt>
                <c:pt idx="11">
                  <c:v>33</c:v>
                </c:pt>
              </c:numCache>
            </c:numRef>
          </c:val>
        </c:ser>
        <c:ser>
          <c:idx val="7"/>
          <c:order val="9"/>
          <c:tx>
            <c:strRef>
              <c:f>'LOS data'!$A$14</c:f>
              <c:strCache>
                <c:ptCount val="1"/>
                <c:pt idx="0">
                  <c:v>CVA/Stroke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7"/>
            <c:spPr>
              <a:solidFill>
                <a:sysClr val="windowText" lastClr="000000">
                  <a:alpha val="34000"/>
                </a:sys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data'!$B$14:$M$14</c:f>
              <c:numCache>
                <c:formatCode>#,##0</c:formatCode>
                <c:ptCount val="12"/>
                <c:pt idx="0">
                  <c:v>36</c:v>
                </c:pt>
                <c:pt idx="1">
                  <c:v>36</c:v>
                </c:pt>
                <c:pt idx="2">
                  <c:v>37</c:v>
                </c:pt>
                <c:pt idx="3">
                  <c:v>41</c:v>
                </c:pt>
                <c:pt idx="4">
                  <c:v>43</c:v>
                </c:pt>
                <c:pt idx="5">
                  <c:v>55</c:v>
                </c:pt>
                <c:pt idx="6">
                  <c:v>53</c:v>
                </c:pt>
                <c:pt idx="7">
                  <c:v>53</c:v>
                </c:pt>
                <c:pt idx="8">
                  <c:v>61</c:v>
                </c:pt>
                <c:pt idx="9">
                  <c:v>56</c:v>
                </c:pt>
                <c:pt idx="10">
                  <c:v>53</c:v>
                </c:pt>
                <c:pt idx="11">
                  <c:v>51</c:v>
                </c:pt>
              </c:numCache>
            </c:numRef>
          </c:val>
        </c:ser>
        <c:ser>
          <c:idx val="0"/>
          <c:order val="10"/>
          <c:tx>
            <c:strRef>
              <c:f>'LOS data'!$A$24</c:f>
              <c:strCache>
                <c:ptCount val="1"/>
                <c:pt idx="0">
                  <c:v>Chronic liver disease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8"/>
            <c:spPr>
              <a:solidFill>
                <a:sysClr val="windowText" lastClr="000000">
                  <a:alpha val="43000"/>
                </a:sys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1"/>
            <c:spPr>
              <a:ln w="28575">
                <a:noFill/>
              </a:ln>
            </c:spPr>
          </c:dPt>
          <c:dPt>
            <c:idx val="2"/>
            <c:spPr>
              <a:ln w="28575">
                <a:noFill/>
              </a:ln>
            </c:spPr>
          </c:dPt>
          <c:dPt>
            <c:idx val="3"/>
            <c:spPr>
              <a:ln w="28575">
                <a:noFill/>
              </a:ln>
            </c:spPr>
          </c:dPt>
          <c:dPt>
            <c:idx val="4"/>
            <c:spPr>
              <a:ln w="28575">
                <a:noFill/>
              </a:ln>
            </c:spPr>
          </c:dPt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data'!$B$24:$M$24</c:f>
              <c:numCache>
                <c:formatCode>General</c:formatCode>
                <c:ptCount val="12"/>
                <c:pt idx="4" formatCode="#,##0">
                  <c:v>45</c:v>
                </c:pt>
                <c:pt idx="5" formatCode="#,##0">
                  <c:v>43</c:v>
                </c:pt>
                <c:pt idx="6" formatCode="#,##0">
                  <c:v>45</c:v>
                </c:pt>
                <c:pt idx="7" formatCode="#,##0">
                  <c:v>43</c:v>
                </c:pt>
                <c:pt idx="8" formatCode="#,##0">
                  <c:v>48</c:v>
                </c:pt>
                <c:pt idx="9" formatCode="#,##0">
                  <c:v>45</c:v>
                </c:pt>
                <c:pt idx="10" formatCode="#,##0">
                  <c:v>44</c:v>
                </c:pt>
                <c:pt idx="11" formatCode="#,##0">
                  <c:v>44</c:v>
                </c:pt>
              </c:numCache>
            </c:numRef>
          </c:val>
        </c:ser>
        <c:ser>
          <c:idx val="10"/>
          <c:order val="11"/>
          <c:tx>
            <c:strRef>
              <c:f>'LOS data'!$A$16</c:f>
              <c:strCache>
                <c:ptCount val="1"/>
                <c:pt idx="0">
                  <c:v>Chronic kidney disease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data'!$B$16:$M$16</c:f>
              <c:numCache>
                <c:formatCode>#,##0</c:formatCode>
                <c:ptCount val="12"/>
                <c:pt idx="0">
                  <c:v>23</c:v>
                </c:pt>
                <c:pt idx="1">
                  <c:v>23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28</c:v>
                </c:pt>
                <c:pt idx="6">
                  <c:v>32</c:v>
                </c:pt>
                <c:pt idx="7">
                  <c:v>25</c:v>
                </c:pt>
                <c:pt idx="8">
                  <c:v>28</c:v>
                </c:pt>
                <c:pt idx="9">
                  <c:v>30</c:v>
                </c:pt>
                <c:pt idx="10">
                  <c:v>28</c:v>
                </c:pt>
                <c:pt idx="11">
                  <c:v>27</c:v>
                </c:pt>
              </c:numCache>
            </c:numRef>
          </c:val>
        </c:ser>
        <c:marker val="1"/>
        <c:axId val="95872128"/>
        <c:axId val="95420416"/>
      </c:lineChart>
      <c:catAx>
        <c:axId val="95872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1201000834028423"/>
              <c:y val="0.8735341019139225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out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420416"/>
        <c:crosses val="autoZero"/>
        <c:auto val="1"/>
        <c:lblAlgn val="ctr"/>
        <c:lblOffset val="100"/>
        <c:tickLblSkip val="1"/>
        <c:tickMarkSkip val="1"/>
      </c:catAx>
      <c:valAx>
        <c:axId val="954204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wordArtVert"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Days in Hospice</a:t>
                </a:r>
              </a:p>
            </c:rich>
          </c:tx>
          <c:layout>
            <c:manualLayout>
              <c:xMode val="edge"/>
              <c:yMode val="edge"/>
              <c:x val="4.4203502919099261E-2"/>
              <c:y val="0.2030478405303855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8721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231859883235777"/>
          <c:y val="0.20990890643232904"/>
          <c:w val="0.19432860717264389"/>
          <c:h val="0.522816680183555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2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25" l="0.5" r="0.5" t="0.25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Chart 1.  
Average Length of Stay by Diagnosis -  Cancer Diagnoses</a:t>
            </a:r>
          </a:p>
        </c:rich>
      </c:tx>
      <c:layout>
        <c:manualLayout>
          <c:xMode val="edge"/>
          <c:yMode val="edge"/>
          <c:x val="0.17038370315218179"/>
          <c:y val="2.737940026075620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923889197168841"/>
          <c:y val="0.17905275693211101"/>
          <c:w val="0.68599531994377294"/>
          <c:h val="0.65971379816012665"/>
        </c:manualLayout>
      </c:layout>
      <c:lineChart>
        <c:grouping val="standard"/>
        <c:ser>
          <c:idx val="7"/>
          <c:order val="0"/>
          <c:tx>
            <c:strRef>
              <c:f>'LOS data'!$A$8</c:f>
              <c:strCache>
                <c:ptCount val="1"/>
                <c:pt idx="0">
                  <c:v>Lung CA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data'!$B$8:$M$8</c:f>
              <c:numCache>
                <c:formatCode>#,##0</c:formatCode>
                <c:ptCount val="12"/>
                <c:pt idx="0" formatCode="General">
                  <c:v>43</c:v>
                </c:pt>
                <c:pt idx="1">
                  <c:v>43</c:v>
                </c:pt>
                <c:pt idx="2">
                  <c:v>42</c:v>
                </c:pt>
                <c:pt idx="3">
                  <c:v>43</c:v>
                </c:pt>
                <c:pt idx="4">
                  <c:v>45</c:v>
                </c:pt>
                <c:pt idx="5">
                  <c:v>48</c:v>
                </c:pt>
                <c:pt idx="6">
                  <c:v>46</c:v>
                </c:pt>
                <c:pt idx="7">
                  <c:v>45</c:v>
                </c:pt>
                <c:pt idx="8">
                  <c:v>46</c:v>
                </c:pt>
                <c:pt idx="9">
                  <c:v>46</c:v>
                </c:pt>
                <c:pt idx="10">
                  <c:v>45</c:v>
                </c:pt>
                <c:pt idx="11">
                  <c:v>45</c:v>
                </c:pt>
              </c:numCache>
            </c:numRef>
          </c:val>
        </c:ser>
        <c:ser>
          <c:idx val="8"/>
          <c:order val="1"/>
          <c:tx>
            <c:strRef>
              <c:f>'LOS data'!$A$15</c:f>
              <c:strCache>
                <c:ptCount val="1"/>
                <c:pt idx="0">
                  <c:v>Colo-rectal CA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diamond"/>
            <c:size val="8"/>
            <c:spPr>
              <a:solidFill>
                <a:schemeClr val="tx1">
                  <a:alpha val="39000"/>
                </a:scheme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data'!$B$15:$M$15</c:f>
              <c:numCache>
                <c:formatCode>#,##0</c:formatCode>
                <c:ptCount val="12"/>
                <c:pt idx="0">
                  <c:v>49</c:v>
                </c:pt>
                <c:pt idx="1">
                  <c:v>49</c:v>
                </c:pt>
                <c:pt idx="2">
                  <c:v>49</c:v>
                </c:pt>
                <c:pt idx="3">
                  <c:v>50</c:v>
                </c:pt>
                <c:pt idx="4">
                  <c:v>54</c:v>
                </c:pt>
                <c:pt idx="5">
                  <c:v>55</c:v>
                </c:pt>
                <c:pt idx="6">
                  <c:v>54</c:v>
                </c:pt>
                <c:pt idx="7">
                  <c:v>54</c:v>
                </c:pt>
                <c:pt idx="8">
                  <c:v>56</c:v>
                </c:pt>
                <c:pt idx="9">
                  <c:v>53</c:v>
                </c:pt>
                <c:pt idx="10">
                  <c:v>55</c:v>
                </c:pt>
                <c:pt idx="11">
                  <c:v>53</c:v>
                </c:pt>
              </c:numCache>
            </c:numRef>
          </c:val>
        </c:ser>
        <c:ser>
          <c:idx val="2"/>
          <c:order val="2"/>
          <c:tx>
            <c:strRef>
              <c:f>'LOS data'!$A$17</c:f>
              <c:strCache>
                <c:ptCount val="1"/>
                <c:pt idx="0">
                  <c:v>Blood/lymph CA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>
                  <a:alpha val="40000"/>
                </a:srgb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data'!$B$17:$M$17</c:f>
              <c:numCache>
                <c:formatCode>#,##0</c:formatCode>
                <c:ptCount val="12"/>
                <c:pt idx="0">
                  <c:v>37</c:v>
                </c:pt>
                <c:pt idx="1">
                  <c:v>37</c:v>
                </c:pt>
                <c:pt idx="2">
                  <c:v>36</c:v>
                </c:pt>
                <c:pt idx="3">
                  <c:v>36</c:v>
                </c:pt>
                <c:pt idx="4">
                  <c:v>37</c:v>
                </c:pt>
                <c:pt idx="5">
                  <c:v>41</c:v>
                </c:pt>
                <c:pt idx="6">
                  <c:v>40</c:v>
                </c:pt>
                <c:pt idx="7">
                  <c:v>39</c:v>
                </c:pt>
                <c:pt idx="8">
                  <c:v>42</c:v>
                </c:pt>
                <c:pt idx="9">
                  <c:v>42</c:v>
                </c:pt>
                <c:pt idx="10">
                  <c:v>41</c:v>
                </c:pt>
                <c:pt idx="11">
                  <c:v>40</c:v>
                </c:pt>
              </c:numCache>
            </c:numRef>
          </c:val>
        </c:ser>
        <c:ser>
          <c:idx val="0"/>
          <c:order val="3"/>
          <c:tx>
            <c:strRef>
              <c:f>'LOS data'!$A$20</c:f>
              <c:strCache>
                <c:ptCount val="1"/>
                <c:pt idx="0">
                  <c:v>Breast CA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data'!$B$20:$M$20</c:f>
              <c:numCache>
                <c:formatCode>#,##0</c:formatCode>
                <c:ptCount val="12"/>
                <c:pt idx="0">
                  <c:v>56</c:v>
                </c:pt>
                <c:pt idx="1">
                  <c:v>55</c:v>
                </c:pt>
                <c:pt idx="2">
                  <c:v>55</c:v>
                </c:pt>
                <c:pt idx="3">
                  <c:v>56</c:v>
                </c:pt>
                <c:pt idx="4">
                  <c:v>59</c:v>
                </c:pt>
                <c:pt idx="5">
                  <c:v>60</c:v>
                </c:pt>
                <c:pt idx="6">
                  <c:v>60</c:v>
                </c:pt>
                <c:pt idx="7">
                  <c:v>58</c:v>
                </c:pt>
                <c:pt idx="8">
                  <c:v>61</c:v>
                </c:pt>
                <c:pt idx="9">
                  <c:v>62</c:v>
                </c:pt>
                <c:pt idx="10">
                  <c:v>58</c:v>
                </c:pt>
                <c:pt idx="11">
                  <c:v>59</c:v>
                </c:pt>
              </c:numCache>
            </c:numRef>
          </c:val>
        </c:ser>
        <c:ser>
          <c:idx val="6"/>
          <c:order val="4"/>
          <c:tx>
            <c:strRef>
              <c:f>'LOS data'!$A$21</c:f>
              <c:strCache>
                <c:ptCount val="1"/>
                <c:pt idx="0">
                  <c:v>Pancreatic CA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plus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data'!$B$21:$M$21</c:f>
              <c:numCache>
                <c:formatCode>#,##0</c:formatCode>
                <c:ptCount val="12"/>
                <c:pt idx="0">
                  <c:v>40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39</c:v>
                </c:pt>
                <c:pt idx="5">
                  <c:v>43</c:v>
                </c:pt>
                <c:pt idx="6">
                  <c:v>39</c:v>
                </c:pt>
                <c:pt idx="7">
                  <c:v>40</c:v>
                </c:pt>
                <c:pt idx="8">
                  <c:v>39</c:v>
                </c:pt>
                <c:pt idx="9">
                  <c:v>39</c:v>
                </c:pt>
                <c:pt idx="10">
                  <c:v>38</c:v>
                </c:pt>
                <c:pt idx="11">
                  <c:v>37</c:v>
                </c:pt>
              </c:numCache>
            </c:numRef>
          </c:val>
        </c:ser>
        <c:ser>
          <c:idx val="1"/>
          <c:order val="5"/>
          <c:tx>
            <c:strRef>
              <c:f>'LOS data'!$A$22</c:f>
              <c:strCache>
                <c:ptCount val="1"/>
                <c:pt idx="0">
                  <c:v>Prostate CA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pPr>
              <a:solidFill>
                <a:sysClr val="windowText" lastClr="000000">
                  <a:alpha val="41000"/>
                </a:sys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data'!$B$22:$M$22</c:f>
              <c:numCache>
                <c:formatCode>#,##0</c:formatCode>
                <c:ptCount val="12"/>
                <c:pt idx="0">
                  <c:v>53</c:v>
                </c:pt>
                <c:pt idx="1">
                  <c:v>53</c:v>
                </c:pt>
                <c:pt idx="2">
                  <c:v>52</c:v>
                </c:pt>
                <c:pt idx="3">
                  <c:v>52</c:v>
                </c:pt>
                <c:pt idx="4">
                  <c:v>54</c:v>
                </c:pt>
                <c:pt idx="5">
                  <c:v>55</c:v>
                </c:pt>
                <c:pt idx="6">
                  <c:v>57</c:v>
                </c:pt>
                <c:pt idx="7">
                  <c:v>60</c:v>
                </c:pt>
                <c:pt idx="8">
                  <c:v>58</c:v>
                </c:pt>
                <c:pt idx="9">
                  <c:v>62</c:v>
                </c:pt>
                <c:pt idx="10">
                  <c:v>60</c:v>
                </c:pt>
                <c:pt idx="11">
                  <c:v>59</c:v>
                </c:pt>
              </c:numCache>
            </c:numRef>
          </c:val>
        </c:ser>
        <c:ser>
          <c:idx val="3"/>
          <c:order val="6"/>
          <c:tx>
            <c:strRef>
              <c:f>'LOS data'!$A$23</c:f>
              <c:strCache>
                <c:ptCount val="1"/>
                <c:pt idx="0">
                  <c:v>Liver CA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data'!$B$23:$M$23</c:f>
              <c:numCache>
                <c:formatCode>#,##0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36</c:v>
                </c:pt>
                <c:pt idx="4">
                  <c:v>42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37</c:v>
                </c:pt>
                <c:pt idx="11">
                  <c:v>37</c:v>
                </c:pt>
              </c:numCache>
            </c:numRef>
          </c:val>
        </c:ser>
        <c:ser>
          <c:idx val="9"/>
          <c:order val="7"/>
          <c:tx>
            <c:strRef>
              <c:f>'LOS data'!$A$25</c:f>
              <c:strCache>
                <c:ptCount val="1"/>
                <c:pt idx="0">
                  <c:v>Bladder CA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8"/>
            <c:spPr>
              <a:solidFill>
                <a:srgbClr val="000000">
                  <a:alpha val="40000"/>
                </a:srgb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data'!$B$5:$M$5</c:f>
              <c:numCache>
                <c:formatCode>General</c:formatCode>
                <c:ptCount val="12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</c:numCache>
            </c:numRef>
          </c:cat>
          <c:val>
            <c:numRef>
              <c:f>'LOS data'!$B$25:$M$25</c:f>
              <c:numCache>
                <c:formatCode>#,##0</c:formatCode>
                <c:ptCount val="12"/>
                <c:pt idx="0">
                  <c:v>37</c:v>
                </c:pt>
                <c:pt idx="1">
                  <c:v>37</c:v>
                </c:pt>
                <c:pt idx="2">
                  <c:v>36</c:v>
                </c:pt>
                <c:pt idx="6">
                  <c:v>41</c:v>
                </c:pt>
                <c:pt idx="7">
                  <c:v>39</c:v>
                </c:pt>
                <c:pt idx="8">
                  <c:v>41</c:v>
                </c:pt>
                <c:pt idx="9">
                  <c:v>41</c:v>
                </c:pt>
                <c:pt idx="10">
                  <c:v>41</c:v>
                </c:pt>
                <c:pt idx="11">
                  <c:v>42</c:v>
                </c:pt>
              </c:numCache>
            </c:numRef>
          </c:val>
        </c:ser>
        <c:marker val="1"/>
        <c:axId val="95995392"/>
        <c:axId val="96002048"/>
      </c:lineChart>
      <c:catAx>
        <c:axId val="95995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424667701550685"/>
              <c:y val="0.897002159280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002048"/>
        <c:crosses val="autoZero"/>
        <c:auto val="1"/>
        <c:lblAlgn val="ctr"/>
        <c:lblOffset val="100"/>
        <c:tickLblSkip val="1"/>
        <c:tickMarkSkip val="1"/>
      </c:catAx>
      <c:valAx>
        <c:axId val="96002048"/>
        <c:scaling>
          <c:orientation val="minMax"/>
          <c:max val="12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wordArtVert" anchor="ctr" anchorCtr="0"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Days in Hospice</a:t>
                </a:r>
              </a:p>
            </c:rich>
          </c:tx>
          <c:layout>
            <c:manualLayout>
              <c:xMode val="edge"/>
              <c:yMode val="edge"/>
              <c:x val="5.0252750520368712E-2"/>
              <c:y val="0.2203568704282833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9953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675371867544346"/>
          <c:y val="0.38591950777991213"/>
          <c:w val="0.14266285960463687"/>
          <c:h val="0.2812197367115283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2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.5" r="0.5" t="0.5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0</xdr:rowOff>
    </xdr:from>
    <xdr:to>
      <xdr:col>15</xdr:col>
      <xdr:colOff>15240</xdr:colOff>
      <xdr:row>34</xdr:row>
      <xdr:rowOff>144780</xdr:rowOff>
    </xdr:to>
    <xdr:graphicFrame macro="">
      <xdr:nvGraphicFramePr>
        <xdr:cNvPr id="20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7620</xdr:colOff>
      <xdr:row>34</xdr:row>
      <xdr:rowOff>144780</xdr:rowOff>
    </xdr:to>
    <xdr:graphicFrame macro="">
      <xdr:nvGraphicFramePr>
        <xdr:cNvPr id="10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7:A44"/>
  <sheetViews>
    <sheetView tabSelected="1" topLeftCell="A4" zoomScaleNormal="100" workbookViewId="0">
      <selection activeCell="E37" sqref="E37"/>
    </sheetView>
  </sheetViews>
  <sheetFormatPr defaultRowHeight="12.75"/>
  <sheetData>
    <row r="37" spans="1:1">
      <c r="A37" s="22" t="s">
        <v>32</v>
      </c>
    </row>
    <row r="38" spans="1:1">
      <c r="A38" s="21" t="s">
        <v>27</v>
      </c>
    </row>
    <row r="39" spans="1:1">
      <c r="A39" s="21" t="s">
        <v>28</v>
      </c>
    </row>
    <row r="40" spans="1:1">
      <c r="A40" s="21" t="s">
        <v>29</v>
      </c>
    </row>
    <row r="41" spans="1:1">
      <c r="A41" s="22" t="s">
        <v>37</v>
      </c>
    </row>
    <row r="42" spans="1:1">
      <c r="A42" s="22" t="s">
        <v>36</v>
      </c>
    </row>
    <row r="43" spans="1:1">
      <c r="A43" s="22" t="s">
        <v>33</v>
      </c>
    </row>
    <row r="44" spans="1:1">
      <c r="A44" s="21"/>
    </row>
  </sheetData>
  <sheetProtection selectLockedCells="1" selectUnlockedCells="1"/>
  <phoneticPr fontId="2" type="noConversion"/>
  <pageMargins left="0.25" right="0.25" top="0.5" bottom="0.5" header="0.5" footer="0.5"/>
  <pageSetup scale="9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B39" sqref="B39"/>
    </sheetView>
  </sheetViews>
  <sheetFormatPr defaultRowHeight="12.75"/>
  <cols>
    <col min="1" max="1" width="23.85546875" customWidth="1"/>
    <col min="2" max="2" width="6.140625" customWidth="1"/>
    <col min="3" max="3" width="6.7109375" customWidth="1"/>
    <col min="4" max="4" width="5.28515625" customWidth="1"/>
    <col min="5" max="13" width="7.7109375" customWidth="1"/>
  </cols>
  <sheetData>
    <row r="1" spans="1:15" ht="15">
      <c r="A1" s="1" t="s">
        <v>34</v>
      </c>
      <c r="B1" s="2"/>
      <c r="C1" s="2"/>
      <c r="D1" s="2"/>
      <c r="E1" s="3"/>
      <c r="F1" s="3"/>
      <c r="G1" s="3"/>
      <c r="H1" s="4"/>
      <c r="I1" s="4"/>
      <c r="J1" s="4"/>
      <c r="K1" s="4"/>
      <c r="L1" s="4"/>
      <c r="M1" s="4"/>
      <c r="N1" s="5"/>
      <c r="O1" s="6"/>
    </row>
    <row r="2" spans="1:15" ht="15">
      <c r="A2" s="1"/>
      <c r="B2" s="2"/>
      <c r="C2" s="2"/>
      <c r="D2" s="2"/>
      <c r="E2" s="3"/>
      <c r="F2" s="3"/>
      <c r="G2" s="3"/>
      <c r="H2" s="4"/>
      <c r="I2" s="4"/>
      <c r="J2" s="4"/>
      <c r="K2" s="4"/>
      <c r="L2" s="4"/>
      <c r="M2" s="4"/>
      <c r="N2" s="5"/>
      <c r="O2" s="6"/>
    </row>
    <row r="3" spans="1:15" ht="15">
      <c r="A3" s="7" t="s">
        <v>24</v>
      </c>
      <c r="B3" s="2"/>
      <c r="C3" s="2"/>
      <c r="D3" s="2"/>
      <c r="E3" s="3"/>
      <c r="F3" s="3"/>
      <c r="G3" s="3"/>
      <c r="H3" s="4"/>
      <c r="I3" s="4"/>
      <c r="J3" s="4"/>
      <c r="K3" s="4"/>
      <c r="L3" s="4"/>
      <c r="M3" s="4"/>
      <c r="N3" s="8"/>
      <c r="O3" s="8"/>
    </row>
    <row r="4" spans="1:15" ht="15">
      <c r="A4" s="7"/>
      <c r="B4" s="2"/>
      <c r="C4" s="2"/>
      <c r="D4" s="2"/>
      <c r="E4" s="3"/>
      <c r="F4" s="3"/>
      <c r="G4" s="3"/>
      <c r="H4" s="4"/>
      <c r="I4" s="4"/>
      <c r="J4" s="4"/>
      <c r="K4" s="4"/>
      <c r="L4" s="4"/>
      <c r="M4" s="4"/>
      <c r="N4" s="8"/>
      <c r="O4" s="8"/>
    </row>
    <row r="5" spans="1:15" ht="58.15" customHeight="1">
      <c r="A5" s="9" t="s">
        <v>23</v>
      </c>
      <c r="B5" s="10">
        <v>1998</v>
      </c>
      <c r="C5" s="10">
        <v>1999</v>
      </c>
      <c r="D5" s="10">
        <v>2000</v>
      </c>
      <c r="E5" s="10">
        <v>2001</v>
      </c>
      <c r="F5" s="10">
        <v>2002</v>
      </c>
      <c r="G5" s="10">
        <v>2003</v>
      </c>
      <c r="H5" s="10">
        <v>2004</v>
      </c>
      <c r="I5" s="10">
        <v>2005</v>
      </c>
      <c r="J5" s="10">
        <v>2006</v>
      </c>
      <c r="K5" s="10">
        <v>2007</v>
      </c>
      <c r="L5" s="10">
        <v>2008</v>
      </c>
      <c r="M5" s="10">
        <v>2009</v>
      </c>
      <c r="N5" s="11" t="s">
        <v>25</v>
      </c>
      <c r="O5" s="11" t="s">
        <v>20</v>
      </c>
    </row>
    <row r="6" spans="1:15" ht="14.25">
      <c r="A6" s="12" t="s">
        <v>16</v>
      </c>
      <c r="B6" s="13">
        <v>57</v>
      </c>
      <c r="C6" s="13">
        <v>56</v>
      </c>
      <c r="D6" s="13">
        <v>57</v>
      </c>
      <c r="E6" s="13">
        <v>63</v>
      </c>
      <c r="F6" s="13">
        <v>69</v>
      </c>
      <c r="G6" s="13">
        <v>81</v>
      </c>
      <c r="H6" s="13">
        <v>82</v>
      </c>
      <c r="I6" s="13">
        <v>86</v>
      </c>
      <c r="J6" s="13">
        <v>89</v>
      </c>
      <c r="K6" s="13">
        <v>91</v>
      </c>
      <c r="L6" s="13">
        <v>89</v>
      </c>
      <c r="M6" s="13">
        <v>92</v>
      </c>
      <c r="N6" s="13">
        <f>+M6-B6</f>
        <v>35</v>
      </c>
      <c r="O6" s="14">
        <f>+N6/B6</f>
        <v>0.61403508771929827</v>
      </c>
    </row>
    <row r="7" spans="1:15" ht="14.25">
      <c r="A7" s="15" t="s">
        <v>17</v>
      </c>
      <c r="B7" s="13">
        <v>51</v>
      </c>
      <c r="C7" s="13">
        <v>50</v>
      </c>
      <c r="D7" s="13">
        <v>51</v>
      </c>
      <c r="E7" s="13">
        <v>56</v>
      </c>
      <c r="F7" s="13">
        <v>59</v>
      </c>
      <c r="G7" s="13">
        <v>65</v>
      </c>
      <c r="H7" s="13">
        <v>70</v>
      </c>
      <c r="I7" s="13">
        <v>73</v>
      </c>
      <c r="J7" s="13">
        <v>77</v>
      </c>
      <c r="K7" s="13">
        <v>82</v>
      </c>
      <c r="L7" s="13">
        <v>83</v>
      </c>
      <c r="M7" s="13">
        <v>83</v>
      </c>
      <c r="N7" s="13">
        <f>+M7-B7</f>
        <v>32</v>
      </c>
      <c r="O7" s="14">
        <f>+N7/B7</f>
        <v>0.62745098039215685</v>
      </c>
    </row>
    <row r="8" spans="1:15" ht="14.25">
      <c r="A8" s="15" t="s">
        <v>0</v>
      </c>
      <c r="B8" s="16">
        <v>43</v>
      </c>
      <c r="C8" s="13">
        <v>43</v>
      </c>
      <c r="D8" s="13">
        <v>42</v>
      </c>
      <c r="E8" s="13">
        <v>43</v>
      </c>
      <c r="F8" s="13">
        <v>45</v>
      </c>
      <c r="G8" s="13">
        <v>48</v>
      </c>
      <c r="H8" s="13">
        <v>46</v>
      </c>
      <c r="I8" s="13">
        <v>45</v>
      </c>
      <c r="J8" s="13">
        <v>46</v>
      </c>
      <c r="K8" s="13">
        <v>46</v>
      </c>
      <c r="L8" s="13">
        <v>45</v>
      </c>
      <c r="M8" s="13">
        <v>45</v>
      </c>
      <c r="N8" s="13">
        <f>+M8-B8</f>
        <v>2</v>
      </c>
      <c r="O8" s="14">
        <f>+N8/B8</f>
        <v>4.6511627906976744E-2</v>
      </c>
    </row>
    <row r="9" spans="1:15" ht="14.25">
      <c r="A9" s="15" t="s">
        <v>1</v>
      </c>
      <c r="B9" s="16">
        <v>52</v>
      </c>
      <c r="C9" s="13">
        <v>52</v>
      </c>
      <c r="D9" s="13">
        <v>54</v>
      </c>
      <c r="E9" s="13">
        <v>58</v>
      </c>
      <c r="F9" s="13">
        <v>64</v>
      </c>
      <c r="G9" s="13">
        <v>72</v>
      </c>
      <c r="H9" s="13">
        <v>73</v>
      </c>
      <c r="I9" s="13">
        <v>73</v>
      </c>
      <c r="J9" s="13">
        <v>83</v>
      </c>
      <c r="K9" s="13">
        <v>78</v>
      </c>
      <c r="L9" s="13">
        <v>75</v>
      </c>
      <c r="M9" s="13">
        <v>73</v>
      </c>
      <c r="N9" s="13">
        <f>+M9-B9</f>
        <v>21</v>
      </c>
      <c r="O9" s="14">
        <f>+N9/B9</f>
        <v>0.40384615384615385</v>
      </c>
    </row>
    <row r="10" spans="1:15" ht="14.25">
      <c r="A10" s="15" t="s">
        <v>13</v>
      </c>
      <c r="B10" s="13">
        <v>63</v>
      </c>
      <c r="C10" s="13">
        <v>62</v>
      </c>
      <c r="D10" s="13">
        <v>63</v>
      </c>
      <c r="E10" s="13">
        <v>67</v>
      </c>
      <c r="F10" s="13">
        <v>74</v>
      </c>
      <c r="G10" s="13">
        <v>80</v>
      </c>
      <c r="H10" s="13">
        <v>82</v>
      </c>
      <c r="I10" s="13">
        <v>83</v>
      </c>
      <c r="J10" s="13">
        <v>86</v>
      </c>
      <c r="K10" s="13">
        <v>85</v>
      </c>
      <c r="L10" s="13">
        <v>86</v>
      </c>
      <c r="M10" s="13">
        <v>85</v>
      </c>
      <c r="N10" s="13">
        <f>+M10-B10</f>
        <v>22</v>
      </c>
      <c r="O10" s="14">
        <f>+N10/B10</f>
        <v>0.34920634920634919</v>
      </c>
    </row>
    <row r="11" spans="1:15" ht="14.25">
      <c r="A11" s="15" t="s">
        <v>19</v>
      </c>
      <c r="B11" s="17"/>
      <c r="C11" s="18"/>
      <c r="D11" s="18"/>
      <c r="E11" s="13">
        <v>50</v>
      </c>
      <c r="F11" s="13">
        <v>63</v>
      </c>
      <c r="G11" s="13">
        <v>70</v>
      </c>
      <c r="H11" s="13">
        <v>76</v>
      </c>
      <c r="I11" s="13">
        <v>78</v>
      </c>
      <c r="J11" s="13">
        <v>81</v>
      </c>
      <c r="K11" s="13">
        <v>83</v>
      </c>
      <c r="L11" s="13">
        <v>82</v>
      </c>
      <c r="M11" s="13">
        <v>84</v>
      </c>
      <c r="N11" s="13">
        <f>+M11-E11</f>
        <v>34</v>
      </c>
      <c r="O11" s="14">
        <f>+N11/E11</f>
        <v>0.68</v>
      </c>
    </row>
    <row r="12" spans="1:15" ht="14.25">
      <c r="A12" s="15" t="s">
        <v>4</v>
      </c>
      <c r="B12" s="13">
        <v>57</v>
      </c>
      <c r="C12" s="13">
        <v>57</v>
      </c>
      <c r="D12" s="13">
        <v>55</v>
      </c>
      <c r="E12" s="13">
        <v>60</v>
      </c>
      <c r="F12" s="13">
        <v>65</v>
      </c>
      <c r="G12" s="13">
        <v>72</v>
      </c>
      <c r="H12" s="13">
        <v>78</v>
      </c>
      <c r="I12" s="13">
        <v>82</v>
      </c>
      <c r="J12" s="13">
        <v>85</v>
      </c>
      <c r="K12" s="13">
        <v>83</v>
      </c>
      <c r="L12" s="13">
        <v>82</v>
      </c>
      <c r="M12" s="13">
        <v>80</v>
      </c>
      <c r="N12" s="13">
        <f t="shared" ref="N12:N18" si="0">+M12-B12</f>
        <v>23</v>
      </c>
      <c r="O12" s="14">
        <f t="shared" ref="O12:O18" si="1">+N12/B12</f>
        <v>0.40350877192982454</v>
      </c>
    </row>
    <row r="13" spans="1:15" ht="14.25">
      <c r="A13" s="15" t="s">
        <v>8</v>
      </c>
      <c r="B13" s="13">
        <v>67</v>
      </c>
      <c r="C13" s="13">
        <v>65</v>
      </c>
      <c r="D13" s="13">
        <v>66</v>
      </c>
      <c r="E13" s="13">
        <v>73</v>
      </c>
      <c r="F13" s="13">
        <v>84</v>
      </c>
      <c r="G13" s="13">
        <v>93</v>
      </c>
      <c r="H13" s="13">
        <v>96</v>
      </c>
      <c r="I13" s="13">
        <v>99</v>
      </c>
      <c r="J13" s="13">
        <v>110</v>
      </c>
      <c r="K13" s="13">
        <v>107</v>
      </c>
      <c r="L13" s="13">
        <v>105</v>
      </c>
      <c r="M13" s="13">
        <v>106</v>
      </c>
      <c r="N13" s="13">
        <f t="shared" si="0"/>
        <v>39</v>
      </c>
      <c r="O13" s="14">
        <f t="shared" si="1"/>
        <v>0.58208955223880599</v>
      </c>
    </row>
    <row r="14" spans="1:15" ht="14.25">
      <c r="A14" s="15" t="s">
        <v>18</v>
      </c>
      <c r="B14" s="13">
        <v>36</v>
      </c>
      <c r="C14" s="13">
        <v>36</v>
      </c>
      <c r="D14" s="13">
        <v>37</v>
      </c>
      <c r="E14" s="13">
        <v>41</v>
      </c>
      <c r="F14" s="13">
        <v>43</v>
      </c>
      <c r="G14" s="13">
        <v>55</v>
      </c>
      <c r="H14" s="13">
        <v>53</v>
      </c>
      <c r="I14" s="13">
        <v>53</v>
      </c>
      <c r="J14" s="13">
        <v>61</v>
      </c>
      <c r="K14" s="13">
        <v>56</v>
      </c>
      <c r="L14" s="13">
        <v>53</v>
      </c>
      <c r="M14" s="13">
        <v>51</v>
      </c>
      <c r="N14" s="13">
        <f t="shared" si="0"/>
        <v>15</v>
      </c>
      <c r="O14" s="14">
        <f t="shared" si="1"/>
        <v>0.41666666666666669</v>
      </c>
    </row>
    <row r="15" spans="1:15" ht="14.25">
      <c r="A15" s="15" t="s">
        <v>2</v>
      </c>
      <c r="B15" s="13">
        <v>49</v>
      </c>
      <c r="C15" s="13">
        <v>49</v>
      </c>
      <c r="D15" s="13">
        <v>49</v>
      </c>
      <c r="E15" s="13">
        <v>50</v>
      </c>
      <c r="F15" s="13">
        <v>54</v>
      </c>
      <c r="G15" s="13">
        <v>55</v>
      </c>
      <c r="H15" s="13">
        <v>54</v>
      </c>
      <c r="I15" s="13">
        <v>54</v>
      </c>
      <c r="J15" s="13">
        <v>56</v>
      </c>
      <c r="K15" s="13">
        <v>53</v>
      </c>
      <c r="L15" s="13">
        <v>55</v>
      </c>
      <c r="M15" s="13">
        <v>53</v>
      </c>
      <c r="N15" s="13">
        <f t="shared" si="0"/>
        <v>4</v>
      </c>
      <c r="O15" s="14">
        <f t="shared" si="1"/>
        <v>8.1632653061224483E-2</v>
      </c>
    </row>
    <row r="16" spans="1:15" ht="14.25">
      <c r="A16" s="15" t="s">
        <v>14</v>
      </c>
      <c r="B16" s="13">
        <v>23</v>
      </c>
      <c r="C16" s="13">
        <v>23</v>
      </c>
      <c r="D16" s="13">
        <v>22</v>
      </c>
      <c r="E16" s="13">
        <v>23</v>
      </c>
      <c r="F16" s="13">
        <v>24</v>
      </c>
      <c r="G16" s="13">
        <v>28</v>
      </c>
      <c r="H16" s="13">
        <v>32</v>
      </c>
      <c r="I16" s="13">
        <v>25</v>
      </c>
      <c r="J16" s="13">
        <v>28</v>
      </c>
      <c r="K16" s="13">
        <v>30</v>
      </c>
      <c r="L16" s="13">
        <v>28</v>
      </c>
      <c r="M16" s="13">
        <v>27</v>
      </c>
      <c r="N16" s="13">
        <f t="shared" si="0"/>
        <v>4</v>
      </c>
      <c r="O16" s="14">
        <f t="shared" si="1"/>
        <v>0.17391304347826086</v>
      </c>
    </row>
    <row r="17" spans="1:15" ht="14.25">
      <c r="A17" s="15" t="s">
        <v>5</v>
      </c>
      <c r="B17" s="13">
        <v>37</v>
      </c>
      <c r="C17" s="13">
        <v>37</v>
      </c>
      <c r="D17" s="13">
        <v>36</v>
      </c>
      <c r="E17" s="13">
        <v>36</v>
      </c>
      <c r="F17" s="13">
        <v>37</v>
      </c>
      <c r="G17" s="13">
        <v>41</v>
      </c>
      <c r="H17" s="13">
        <v>40</v>
      </c>
      <c r="I17" s="13">
        <v>39</v>
      </c>
      <c r="J17" s="13">
        <v>42</v>
      </c>
      <c r="K17" s="13">
        <v>42</v>
      </c>
      <c r="L17" s="13">
        <v>41</v>
      </c>
      <c r="M17" s="13">
        <v>40</v>
      </c>
      <c r="N17" s="13">
        <f t="shared" si="0"/>
        <v>3</v>
      </c>
      <c r="O17" s="14">
        <f t="shared" si="1"/>
        <v>8.1081081081081086E-2</v>
      </c>
    </row>
    <row r="18" spans="1:15" ht="14.25">
      <c r="A18" s="15" t="s">
        <v>10</v>
      </c>
      <c r="B18" s="13">
        <v>67</v>
      </c>
      <c r="C18" s="13">
        <v>66</v>
      </c>
      <c r="D18" s="13">
        <v>68</v>
      </c>
      <c r="E18" s="13">
        <v>73</v>
      </c>
      <c r="F18" s="13">
        <v>87</v>
      </c>
      <c r="G18" s="13">
        <v>87</v>
      </c>
      <c r="H18" s="13">
        <v>94</v>
      </c>
      <c r="I18" s="13">
        <v>95</v>
      </c>
      <c r="J18" s="13">
        <v>111</v>
      </c>
      <c r="K18" s="13">
        <v>106</v>
      </c>
      <c r="L18" s="13">
        <v>104</v>
      </c>
      <c r="M18" s="13">
        <v>105</v>
      </c>
      <c r="N18" s="13">
        <f t="shared" si="0"/>
        <v>38</v>
      </c>
      <c r="O18" s="14">
        <f t="shared" si="1"/>
        <v>0.56716417910447758</v>
      </c>
    </row>
    <row r="19" spans="1:15" ht="14.25">
      <c r="A19" s="15" t="s">
        <v>12</v>
      </c>
      <c r="B19" s="19"/>
      <c r="C19" s="13">
        <v>37</v>
      </c>
      <c r="D19" s="13">
        <v>36</v>
      </c>
      <c r="E19" s="13">
        <v>37</v>
      </c>
      <c r="F19" s="13">
        <v>37</v>
      </c>
      <c r="G19" s="13">
        <v>39</v>
      </c>
      <c r="H19" s="13">
        <v>42</v>
      </c>
      <c r="I19" s="13">
        <v>43</v>
      </c>
      <c r="J19" s="13">
        <v>41</v>
      </c>
      <c r="K19" s="13">
        <v>40</v>
      </c>
      <c r="L19" s="13">
        <v>36</v>
      </c>
      <c r="M19" s="13">
        <v>33</v>
      </c>
      <c r="N19" s="13">
        <f>+M19-C19</f>
        <v>-4</v>
      </c>
      <c r="O19" s="14">
        <f>+N19/C19</f>
        <v>-0.10810810810810811</v>
      </c>
    </row>
    <row r="20" spans="1:15" ht="14.25">
      <c r="A20" s="15" t="s">
        <v>6</v>
      </c>
      <c r="B20" s="13">
        <v>56</v>
      </c>
      <c r="C20" s="13">
        <v>55</v>
      </c>
      <c r="D20" s="13">
        <v>55</v>
      </c>
      <c r="E20" s="13">
        <v>56</v>
      </c>
      <c r="F20" s="13">
        <v>59</v>
      </c>
      <c r="G20" s="13">
        <v>60</v>
      </c>
      <c r="H20" s="13">
        <v>60</v>
      </c>
      <c r="I20" s="13">
        <v>58</v>
      </c>
      <c r="J20" s="13">
        <v>61</v>
      </c>
      <c r="K20" s="13">
        <v>62</v>
      </c>
      <c r="L20" s="13">
        <v>58</v>
      </c>
      <c r="M20" s="13">
        <v>59</v>
      </c>
      <c r="N20" s="13">
        <f>+M20-B20</f>
        <v>3</v>
      </c>
      <c r="O20" s="14">
        <f>+N20/B20</f>
        <v>5.3571428571428568E-2</v>
      </c>
    </row>
    <row r="21" spans="1:15" ht="14.25">
      <c r="A21" s="15" t="s">
        <v>7</v>
      </c>
      <c r="B21" s="13">
        <v>40</v>
      </c>
      <c r="C21" s="13">
        <v>39</v>
      </c>
      <c r="D21" s="13">
        <v>38</v>
      </c>
      <c r="E21" s="13">
        <v>38</v>
      </c>
      <c r="F21" s="13">
        <v>39</v>
      </c>
      <c r="G21" s="13">
        <v>43</v>
      </c>
      <c r="H21" s="13">
        <v>39</v>
      </c>
      <c r="I21" s="13">
        <v>40</v>
      </c>
      <c r="J21" s="13">
        <v>39</v>
      </c>
      <c r="K21" s="13">
        <v>39</v>
      </c>
      <c r="L21" s="13">
        <v>38</v>
      </c>
      <c r="M21" s="13">
        <v>37</v>
      </c>
      <c r="N21" s="13">
        <f>+M21-B21</f>
        <v>-3</v>
      </c>
      <c r="O21" s="14">
        <f>+N21/B21</f>
        <v>-7.4999999999999997E-2</v>
      </c>
    </row>
    <row r="22" spans="1:15" ht="14.25">
      <c r="A22" s="15" t="s">
        <v>3</v>
      </c>
      <c r="B22" s="13">
        <v>53</v>
      </c>
      <c r="C22" s="13">
        <v>53</v>
      </c>
      <c r="D22" s="13">
        <v>52</v>
      </c>
      <c r="E22" s="13">
        <v>52</v>
      </c>
      <c r="F22" s="13">
        <v>54</v>
      </c>
      <c r="G22" s="13">
        <v>55</v>
      </c>
      <c r="H22" s="13">
        <v>57</v>
      </c>
      <c r="I22" s="13">
        <v>60</v>
      </c>
      <c r="J22" s="13">
        <v>58</v>
      </c>
      <c r="K22" s="13">
        <v>62</v>
      </c>
      <c r="L22" s="13">
        <v>60</v>
      </c>
      <c r="M22" s="13">
        <v>59</v>
      </c>
      <c r="N22" s="13">
        <f>+M22-B22</f>
        <v>6</v>
      </c>
      <c r="O22" s="14">
        <f>+N22/B22</f>
        <v>0.11320754716981132</v>
      </c>
    </row>
    <row r="23" spans="1:15" ht="14.25">
      <c r="A23" s="15" t="s">
        <v>9</v>
      </c>
      <c r="B23" s="13">
        <v>35</v>
      </c>
      <c r="C23" s="13">
        <v>35</v>
      </c>
      <c r="D23" s="13">
        <v>35</v>
      </c>
      <c r="E23" s="13">
        <v>36</v>
      </c>
      <c r="F23" s="13">
        <v>42</v>
      </c>
      <c r="G23" s="13">
        <v>38</v>
      </c>
      <c r="H23" s="13">
        <v>38</v>
      </c>
      <c r="I23" s="13">
        <v>37</v>
      </c>
      <c r="J23" s="13">
        <v>38</v>
      </c>
      <c r="K23" s="13">
        <v>39</v>
      </c>
      <c r="L23" s="13">
        <v>37</v>
      </c>
      <c r="M23" s="13">
        <v>37</v>
      </c>
      <c r="N23" s="13">
        <f>+M23-B23</f>
        <v>2</v>
      </c>
      <c r="O23" s="14">
        <f>+N23/B23</f>
        <v>5.7142857142857141E-2</v>
      </c>
    </row>
    <row r="24" spans="1:15" ht="14.25">
      <c r="A24" s="15" t="s">
        <v>15</v>
      </c>
      <c r="B24" s="19"/>
      <c r="C24" s="19"/>
      <c r="D24" s="19"/>
      <c r="E24" s="19"/>
      <c r="F24" s="20">
        <v>45</v>
      </c>
      <c r="G24" s="20">
        <v>43</v>
      </c>
      <c r="H24" s="13">
        <v>45</v>
      </c>
      <c r="I24" s="13">
        <v>43</v>
      </c>
      <c r="J24" s="13">
        <v>48</v>
      </c>
      <c r="K24" s="13">
        <v>45</v>
      </c>
      <c r="L24" s="13">
        <v>44</v>
      </c>
      <c r="M24" s="13">
        <v>44</v>
      </c>
      <c r="N24" s="13">
        <f>+M24-F24</f>
        <v>-1</v>
      </c>
      <c r="O24" s="14">
        <f>+N24/F24</f>
        <v>-2.2222222222222223E-2</v>
      </c>
    </row>
    <row r="25" spans="1:15" ht="14.25">
      <c r="A25" s="15" t="s">
        <v>11</v>
      </c>
      <c r="B25" s="20">
        <v>37</v>
      </c>
      <c r="C25" s="20">
        <v>37</v>
      </c>
      <c r="D25" s="20">
        <v>36</v>
      </c>
      <c r="E25" s="19"/>
      <c r="F25" s="19"/>
      <c r="G25" s="19"/>
      <c r="H25" s="13">
        <v>41</v>
      </c>
      <c r="I25" s="13">
        <v>39</v>
      </c>
      <c r="J25" s="13">
        <v>41</v>
      </c>
      <c r="K25" s="13">
        <v>41</v>
      </c>
      <c r="L25" s="13">
        <v>41</v>
      </c>
      <c r="M25" s="13">
        <v>42</v>
      </c>
      <c r="N25" s="13">
        <f>+M25-B25</f>
        <v>5</v>
      </c>
      <c r="O25" s="14">
        <f>+N25/B25</f>
        <v>0.13513513513513514</v>
      </c>
    </row>
    <row r="26" spans="1:15" ht="14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ht="14.25">
      <c r="A27" s="7" t="s">
        <v>26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</sheetData>
  <sheetProtection selectLockedCells="1" selectUnlockedCells="1"/>
  <phoneticPr fontId="2" type="noConversion"/>
  <pageMargins left="0.5" right="0.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7:A41"/>
  <sheetViews>
    <sheetView workbookViewId="0">
      <selection activeCell="F38" sqref="F38"/>
    </sheetView>
  </sheetViews>
  <sheetFormatPr defaultRowHeight="12.75"/>
  <sheetData>
    <row r="37" spans="1:1">
      <c r="A37" s="22" t="s">
        <v>31</v>
      </c>
    </row>
    <row r="38" spans="1:1">
      <c r="A38" t="s">
        <v>22</v>
      </c>
    </row>
    <row r="39" spans="1:1">
      <c r="A39" t="s">
        <v>21</v>
      </c>
    </row>
    <row r="40" spans="1:1">
      <c r="A40" s="22" t="s">
        <v>35</v>
      </c>
    </row>
    <row r="41" spans="1:1">
      <c r="A41" s="22" t="s">
        <v>30</v>
      </c>
    </row>
  </sheetData>
  <sheetProtection selectLockedCells="1" selectUnlockedCells="1"/>
  <phoneticPr fontId="2" type="noConversion"/>
  <pageMargins left="0.5" right="0.5" top="0.5" bottom="0.5" header="0.5" footer="0.5"/>
  <pageSetup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2 Avg LOS Non-Cancer</vt:lpstr>
      <vt:lpstr>LOS data</vt:lpstr>
      <vt:lpstr>Chart 1 Avg LOS Cancer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CMS</cp:lastModifiedBy>
  <cp:lastPrinted>2010-12-29T16:37:11Z</cp:lastPrinted>
  <dcterms:created xsi:type="dcterms:W3CDTF">2008-10-28T18:10:46Z</dcterms:created>
  <dcterms:modified xsi:type="dcterms:W3CDTF">2011-01-05T15:37:40Z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